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Sheet1!$B$1:$AR$31</definedName>
  </definedNames>
  <calcPr calcId="145621"/>
</workbook>
</file>

<file path=xl/calcChain.xml><?xml version="1.0" encoding="utf-8"?>
<calcChain xmlns="http://schemas.openxmlformats.org/spreadsheetml/2006/main">
  <c r="C13" i="2" l="1"/>
  <c r="AB19" i="1" l="1"/>
  <c r="N12" i="1" l="1"/>
  <c r="K12" i="1"/>
  <c r="AC12" i="1" s="1"/>
  <c r="F12" i="1"/>
  <c r="W12" i="1" s="1"/>
  <c r="Q10" i="1"/>
  <c r="N10" i="1"/>
  <c r="I10" i="1"/>
  <c r="AG12" i="1" l="1"/>
  <c r="Q8" i="1"/>
  <c r="Q7" i="1"/>
  <c r="N8" i="1"/>
  <c r="N7" i="1"/>
  <c r="I8" i="1"/>
  <c r="I7" i="1"/>
</calcChain>
</file>

<file path=xl/sharedStrings.xml><?xml version="1.0" encoding="utf-8"?>
<sst xmlns="http://schemas.openxmlformats.org/spreadsheetml/2006/main" count="65" uniqueCount="50">
  <si>
    <t>④ 병역근무기간
(6년을 한도로 함)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</si>
  <si>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</si>
  <si>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</si>
  <si>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</si>
  <si>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일(</t>
    <phoneticPr fontId="1" type="noConversion"/>
  </si>
  <si>
    <t>입대일ㆍ소집일 :</t>
    <phoneticPr fontId="1" type="noConversion"/>
  </si>
  <si>
    <t>,전역일ㆍ소집해제일 :</t>
    <phoneticPr fontId="1" type="noConversion"/>
  </si>
  <si>
    <t>)</t>
    <phoneticPr fontId="1" type="noConversion"/>
  </si>
  <si>
    <t>* 2012.1.1. 이후 최초 중소기업에 취업한 날</t>
    <phoneticPr fontId="1" type="noConversion"/>
  </si>
  <si>
    <t>취업일* :</t>
    <phoneticPr fontId="1" type="noConversion"/>
  </si>
  <si>
    <t>,생년월일 :</t>
    <phoneticPr fontId="1" type="noConversion"/>
  </si>
  <si>
    <t>⑥ 병역근무기간 
차감후 연령(⑤-④)</t>
    <phoneticPr fontId="1" type="noConversion"/>
  </si>
  <si>
    <t>⑦ 취업일 :</t>
    <phoneticPr fontId="1" type="noConversion"/>
  </si>
  <si>
    <t>⑧ 종료일*</t>
    <phoneticPr fontId="1" type="noConversion"/>
  </si>
  <si>
    <t>* 취업일부터 3년이 되는 날이 속하는 달의 말일</t>
    <phoneticPr fontId="1" type="noConversion"/>
  </si>
  <si>
    <t xml:space="preserve">「조세특례제한법」 제30조제1항 및 같은 법 시행령 제27조제4항에 따라 중소기업에 취업하는 청년에 대한 </t>
    <phoneticPr fontId="1" type="noConversion"/>
  </si>
  <si>
    <t>소득세 감면을 신청합니다</t>
    <phoneticPr fontId="1" type="noConversion"/>
  </si>
  <si>
    <t>(서명 또는 인)</t>
    <phoneticPr fontId="1" type="noConversion"/>
  </si>
  <si>
    <t>신청인</t>
    <phoneticPr fontId="1" type="noConversion"/>
  </si>
  <si>
    <t>귀하</t>
    <phoneticPr fontId="1" type="noConversion"/>
  </si>
  <si>
    <t>첨부서류</t>
    <phoneticPr fontId="1" type="noConversion"/>
  </si>
  <si>
    <t>1. 주민등록등본 1부</t>
    <phoneticPr fontId="1" type="noConversion"/>
  </si>
  <si>
    <t>2. 병역복무기간을 증명하는 서류 1부.</t>
    <phoneticPr fontId="1" type="noConversion"/>
  </si>
  <si>
    <t>3.「조세특례제한법」 제30조에 따라 중소기업 취업 감면을 적용받은 청년이 2013.12.31.</t>
    <phoneticPr fontId="1" type="noConversion"/>
  </si>
  <si>
    <t xml:space="preserve"> 까지 다른 중소기업체에 취업하거나 해당 중소기업체에 재취업하는 경우에는 「소득세법」 </t>
    <phoneticPr fontId="1" type="noConversion"/>
  </si>
  <si>
    <t xml:space="preserve"> 제143조에 따라 발급받은 원천징수영수증 1부</t>
    <phoneticPr fontId="1" type="noConversion"/>
  </si>
  <si>
    <t>수수료
없음</t>
    <phoneticPr fontId="1" type="noConversion"/>
  </si>
  <si>
    <t>유 의 사 항</t>
    <phoneticPr fontId="1" type="noConversion"/>
  </si>
  <si>
    <t>감면신청서를 사실과 다르게 신청하는 경우에는 부당하게 감면받은 세액에 가산세를 가산하여 추징하게 됩니다.</t>
    <phoneticPr fontId="1" type="noConversion"/>
  </si>
  <si>
    <t>210mm×297mm[백상지 80g/㎡ 또는 중질지 80g/㎡]</t>
    <phoneticPr fontId="1" type="noConversion"/>
  </si>
  <si>
    <t>■조세특례제한법 시행규칙 [별지 제11호서식] &lt;개정 2012.2.28&gt;</t>
    <phoneticPr fontId="1" type="noConversion"/>
  </si>
  <si>
    <t>중소기업 취업 청년 소득세 감면신청서</t>
    <phoneticPr fontId="1" type="noConversion"/>
  </si>
  <si>
    <t>①성   명</t>
    <phoneticPr fontId="1" type="noConversion"/>
  </si>
  <si>
    <t>③주   소</t>
    <phoneticPr fontId="1" type="noConversion"/>
  </si>
  <si>
    <t>② 주민등록번호</t>
    <phoneticPr fontId="1" type="noConversion"/>
  </si>
  <si>
    <t xml:space="preserve">  1. 신청인</t>
    <phoneticPr fontId="1" type="noConversion"/>
  </si>
  <si>
    <t xml:space="preserve">  2. 취업시 연령</t>
    <phoneticPr fontId="1" type="noConversion"/>
  </si>
  <si>
    <t xml:space="preserve">  3. 감면기간</t>
    <phoneticPr fontId="1" type="noConversion"/>
  </si>
  <si>
    <t>⑤ 2012.1.1. 이후 최초 중소기업에
취업한 날 연령</t>
    <phoneticPr fontId="1" type="noConversion"/>
  </si>
  <si>
    <t>☞ 세액감면</t>
    <phoneticPr fontId="1" type="noConversion"/>
  </si>
  <si>
    <t xml:space="preserve">☞ 청년 취업자의 범위는 어떻게 되며, 군복무기간은 어떻게 적용하나요  </t>
    <phoneticPr fontId="1" type="noConversion"/>
  </si>
  <si>
    <t xml:space="preserve">☞ 취업청년이 감면적용 받기 위하여 제출하여야 서류는 어떤 것이 있나요 </t>
    <phoneticPr fontId="1" type="noConversion"/>
  </si>
  <si>
    <t xml:space="preserve">☞ 취업청년 소득세 감면신청서를 제출받은 원천징수의무자가 알아야 할 사항은 </t>
    <phoneticPr fontId="1" type="noConversion"/>
  </si>
  <si>
    <t xml:space="preserve">☞ 취업일이 속하는 과세연도는 중소기업이었으나, 다음연도부터 중소기업에 해당하지 아니하게 된 경우 청년 취업 </t>
    <phoneticPr fontId="1" type="noConversion"/>
  </si>
  <si>
    <t>감면을 적용받을 수 있나요</t>
    <phoneticPr fontId="1" type="noConversion"/>
  </si>
  <si>
    <t xml:space="preserve">☞ 취업 후 2013년 말까지 이직하는 경우 감면기간은 어떻게 되나요 </t>
    <phoneticPr fontId="1" type="noConversion"/>
  </si>
  <si>
    <t xml:space="preserve">☞ 2012.1.1 이전 대기업 등에서 정규직 및 계약직, 인턴, 아르바이트 등으로 근무하다 2012.1.1.이후 중소기업에 </t>
    <phoneticPr fontId="1" type="noConversion"/>
  </si>
  <si>
    <t>정규직으로 취업하여 근무하는 경우 감면대상자에 해당하나요?</t>
    <phoneticPr fontId="1" type="noConversion"/>
  </si>
  <si>
    <t>☞ 일용근로자도 소득세 감면을 적용받을 수 있나요?</t>
    <phoneticPr fontId="1" type="noConversion"/>
  </si>
  <si>
    <t>홍길동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</si>
</sst>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"/>
    <numFmt numFmtId="177" formatCode=";;;@"/>
    <numFmt numFmtId="178" formatCode="####"/>
  </numFmts>
  <fonts count="8" x14ac:knownFonts="1">
    <font>
      <sz val="11"/>
      <color theme="1"/>
      <name val="바탕"/>
      <family val="2"/>
      <charset val="129"/>
    </font>
    <font>
      <sz val="8"/>
      <name val="바탕"/>
      <family val="2"/>
      <charset val="129"/>
    </font>
    <font>
      <sz val="10"/>
      <color theme="1"/>
      <name val="바탕"/>
      <family val="2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u/>
      <sz val="11"/>
      <color theme="10"/>
      <name val="바탕"/>
      <family val="2"/>
      <charset val="129"/>
    </font>
    <font>
      <sz val="11"/>
      <color theme="10"/>
      <name val="바탕"/>
      <family val="2"/>
      <charset val="129"/>
    </font>
    <font>
      <sz val="11"/>
      <color theme="10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0" fillId="0" borderId="23" xfId="0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18" xfId="0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4" fontId="2" fillId="0" borderId="18" xfId="0" applyNumberFormat="1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14" fontId="2" fillId="0" borderId="19" xfId="0" applyNumberFormat="1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8" xfId="0" applyFont="1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0" fillId="0" borderId="20" xfId="0" applyBorder="1" applyProtection="1">
      <alignment vertical="center"/>
      <protection hidden="1"/>
    </xf>
    <xf numFmtId="0" fontId="2" fillId="0" borderId="16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19" xfId="0" applyBorder="1" applyProtection="1">
      <alignment vertical="center"/>
      <protection hidden="1"/>
    </xf>
    <xf numFmtId="0" fontId="2" fillId="0" borderId="10" xfId="0" applyFont="1" applyBorder="1" applyProtection="1">
      <alignment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21" xfId="0" applyFont="1" applyBorder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24" xfId="0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" fillId="0" borderId="29" xfId="0" applyFont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30" xfId="0" applyBorder="1" applyProtection="1">
      <alignment vertical="center"/>
      <protection hidden="1"/>
    </xf>
    <xf numFmtId="0" fontId="2" fillId="0" borderId="22" xfId="0" applyFont="1" applyBorder="1" applyProtection="1">
      <alignment vertical="center"/>
      <protection hidden="1"/>
    </xf>
    <xf numFmtId="0" fontId="2" fillId="0" borderId="11" xfId="0" applyFont="1" applyBorder="1" applyProtection="1">
      <alignment vertical="center"/>
      <protection hidden="1"/>
    </xf>
    <xf numFmtId="0" fontId="2" fillId="0" borderId="12" xfId="0" applyFont="1" applyBorder="1" applyProtection="1">
      <alignment vertical="center"/>
      <protection hidden="1"/>
    </xf>
    <xf numFmtId="0" fontId="2" fillId="0" borderId="26" xfId="0" applyFont="1" applyBorder="1" applyProtection="1">
      <alignment vertical="center"/>
      <protection hidden="1"/>
    </xf>
    <xf numFmtId="0" fontId="2" fillId="0" borderId="27" xfId="0" applyFont="1" applyBorder="1" applyProtection="1">
      <alignment vertical="center"/>
      <protection hidden="1"/>
    </xf>
    <xf numFmtId="0" fontId="0" fillId="0" borderId="27" xfId="0" applyBorder="1" applyProtection="1">
      <alignment vertical="center"/>
      <protection hidden="1"/>
    </xf>
    <xf numFmtId="0" fontId="0" fillId="0" borderId="28" xfId="0" applyBorder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14" fontId="0" fillId="0" borderId="0" xfId="0" applyNumberFormat="1">
      <alignment vertical="center"/>
    </xf>
    <xf numFmtId="37" fontId="0" fillId="0" borderId="0" xfId="0" applyNumberFormat="1">
      <alignment vertical="center"/>
    </xf>
    <xf numFmtId="0" fontId="6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6" fontId="2" fillId="0" borderId="5" xfId="0" applyNumberFormat="1" applyFont="1" applyBorder="1" applyAlignment="1" applyProtection="1">
      <alignment horizontal="center" vertical="center"/>
      <protection hidden="1"/>
    </xf>
    <xf numFmtId="176" fontId="2" fillId="0" borderId="6" xfId="0" applyNumberFormat="1" applyFont="1" applyBorder="1" applyAlignment="1" applyProtection="1">
      <alignment horizontal="center" vertical="center"/>
      <protection hidden="1"/>
    </xf>
    <xf numFmtId="176" fontId="2" fillId="0" borderId="7" xfId="0" applyNumberFormat="1" applyFont="1" applyBorder="1" applyAlignment="1" applyProtection="1">
      <alignment horizontal="center" vertical="center"/>
      <protection hidden="1"/>
    </xf>
    <xf numFmtId="176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indent="2"/>
      <protection locked="0"/>
    </xf>
    <xf numFmtId="0" fontId="2" fillId="0" borderId="4" xfId="0" applyFont="1" applyBorder="1" applyAlignment="1" applyProtection="1">
      <alignment horizontal="left" vertical="center" indent="2"/>
      <protection locked="0"/>
    </xf>
    <xf numFmtId="0" fontId="2" fillId="0" borderId="18" xfId="0" applyFont="1" applyBorder="1" applyAlignment="1" applyProtection="1">
      <alignment horizontal="left" vertical="center" indent="2"/>
      <protection locked="0"/>
    </xf>
    <xf numFmtId="0" fontId="0" fillId="0" borderId="6" xfId="0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571500</xdr:rowOff>
    </xdr:from>
    <xdr:to>
      <xdr:col>22</xdr:col>
      <xdr:colOff>0</xdr:colOff>
      <xdr:row>4</xdr:row>
      <xdr:rowOff>0</xdr:rowOff>
    </xdr:to>
    <xdr:sp macro="" textlink="">
      <xdr:nvSpPr>
        <xdr:cNvPr id="2" name="직사각형 1"/>
        <xdr:cNvSpPr/>
      </xdr:nvSpPr>
      <xdr:spPr>
        <a:xfrm>
          <a:off x="1276350" y="1514475"/>
          <a:ext cx="2152650" cy="590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27</xdr:col>
      <xdr:colOff>152400</xdr:colOff>
      <xdr:row>2</xdr:row>
      <xdr:rowOff>561975</xdr:rowOff>
    </xdr:from>
    <xdr:to>
      <xdr:col>43</xdr:col>
      <xdr:colOff>133350</xdr:colOff>
      <xdr:row>3</xdr:row>
      <xdr:rowOff>571500</xdr:rowOff>
    </xdr:to>
    <xdr:sp macro="" textlink="">
      <xdr:nvSpPr>
        <xdr:cNvPr id="3" name="직사각형 2"/>
        <xdr:cNvSpPr/>
      </xdr:nvSpPr>
      <xdr:spPr>
        <a:xfrm>
          <a:off x="4419600" y="1504950"/>
          <a:ext cx="2571750" cy="590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7</xdr:col>
      <xdr:colOff>142874</xdr:colOff>
      <xdr:row>3</xdr:row>
      <xdr:rowOff>571500</xdr:rowOff>
    </xdr:from>
    <xdr:to>
      <xdr:col>43</xdr:col>
      <xdr:colOff>142874</xdr:colOff>
      <xdr:row>5</xdr:row>
      <xdr:rowOff>0</xdr:rowOff>
    </xdr:to>
    <xdr:sp macro="" textlink="">
      <xdr:nvSpPr>
        <xdr:cNvPr id="4" name="직사각형 3"/>
        <xdr:cNvSpPr/>
      </xdr:nvSpPr>
      <xdr:spPr>
        <a:xfrm>
          <a:off x="1276349" y="2095500"/>
          <a:ext cx="5724525" cy="590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24</xdr:col>
      <xdr:colOff>152401</xdr:colOff>
      <xdr:row>6</xdr:row>
      <xdr:rowOff>19050</xdr:rowOff>
    </xdr:from>
    <xdr:to>
      <xdr:col>30</xdr:col>
      <xdr:colOff>28576</xdr:colOff>
      <xdr:row>6</xdr:row>
      <xdr:rowOff>571500</xdr:rowOff>
    </xdr:to>
    <xdr:sp macro="" textlink="">
      <xdr:nvSpPr>
        <xdr:cNvPr id="6" name="직사각형 5"/>
        <xdr:cNvSpPr/>
      </xdr:nvSpPr>
      <xdr:spPr>
        <a:xfrm>
          <a:off x="3924301" y="3286125"/>
          <a:ext cx="857250" cy="5524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37</xdr:col>
      <xdr:colOff>133351</xdr:colOff>
      <xdr:row>5</xdr:row>
      <xdr:rowOff>571500</xdr:rowOff>
    </xdr:from>
    <xdr:to>
      <xdr:col>43</xdr:col>
      <xdr:colOff>19051</xdr:colOff>
      <xdr:row>7</xdr:row>
      <xdr:rowOff>0</xdr:rowOff>
    </xdr:to>
    <xdr:sp macro="" textlink="">
      <xdr:nvSpPr>
        <xdr:cNvPr id="7" name="직사각형 6"/>
        <xdr:cNvSpPr/>
      </xdr:nvSpPr>
      <xdr:spPr>
        <a:xfrm>
          <a:off x="6019801" y="3257550"/>
          <a:ext cx="857250" cy="590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22</xdr:col>
      <xdr:colOff>161925</xdr:colOff>
      <xdr:row>7</xdr:row>
      <xdr:rowOff>9525</xdr:rowOff>
    </xdr:from>
    <xdr:to>
      <xdr:col>28</xdr:col>
      <xdr:colOff>152401</xdr:colOff>
      <xdr:row>8</xdr:row>
      <xdr:rowOff>9525</xdr:rowOff>
    </xdr:to>
    <xdr:sp macro="" textlink="">
      <xdr:nvSpPr>
        <xdr:cNvPr id="8" name="직사각형 7"/>
        <xdr:cNvSpPr/>
      </xdr:nvSpPr>
      <xdr:spPr>
        <a:xfrm>
          <a:off x="3590925" y="3857625"/>
          <a:ext cx="990601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35</xdr:col>
      <xdr:colOff>142876</xdr:colOff>
      <xdr:row>7</xdr:row>
      <xdr:rowOff>19050</xdr:rowOff>
    </xdr:from>
    <xdr:to>
      <xdr:col>43</xdr:col>
      <xdr:colOff>0</xdr:colOff>
      <xdr:row>8</xdr:row>
      <xdr:rowOff>19050</xdr:rowOff>
    </xdr:to>
    <xdr:sp macro="" textlink="">
      <xdr:nvSpPr>
        <xdr:cNvPr id="9" name="직사각형 8"/>
        <xdr:cNvSpPr/>
      </xdr:nvSpPr>
      <xdr:spPr>
        <a:xfrm>
          <a:off x="5705476" y="3867150"/>
          <a:ext cx="1152524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3</xdr:col>
      <xdr:colOff>19051</xdr:colOff>
      <xdr:row>19</xdr:row>
      <xdr:rowOff>161925</xdr:rowOff>
    </xdr:from>
    <xdr:to>
      <xdr:col>12</xdr:col>
      <xdr:colOff>9526</xdr:colOff>
      <xdr:row>21</xdr:row>
      <xdr:rowOff>19050</xdr:rowOff>
    </xdr:to>
    <xdr:sp macro="" textlink="">
      <xdr:nvSpPr>
        <xdr:cNvPr id="10" name="직사각형 9"/>
        <xdr:cNvSpPr/>
      </xdr:nvSpPr>
      <xdr:spPr>
        <a:xfrm>
          <a:off x="504826" y="7629525"/>
          <a:ext cx="1314450" cy="2857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29</xdr:col>
      <xdr:colOff>142875</xdr:colOff>
      <xdr:row>16</xdr:row>
      <xdr:rowOff>0</xdr:rowOff>
    </xdr:from>
    <xdr:to>
      <xdr:col>34</xdr:col>
      <xdr:colOff>9526</xdr:colOff>
      <xdr:row>17</xdr:row>
      <xdr:rowOff>0</xdr:rowOff>
    </xdr:to>
    <xdr:sp macro="" textlink="">
      <xdr:nvSpPr>
        <xdr:cNvPr id="11" name="직사각형 10"/>
        <xdr:cNvSpPr/>
      </xdr:nvSpPr>
      <xdr:spPr>
        <a:xfrm>
          <a:off x="4733925" y="6924675"/>
          <a:ext cx="676276" cy="200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34</xdr:col>
      <xdr:colOff>152400</xdr:colOff>
      <xdr:row>16</xdr:row>
      <xdr:rowOff>9525</xdr:rowOff>
    </xdr:from>
    <xdr:to>
      <xdr:col>37</xdr:col>
      <xdr:colOff>0</xdr:colOff>
      <xdr:row>16</xdr:row>
      <xdr:rowOff>190500</xdr:rowOff>
    </xdr:to>
    <xdr:sp macro="" textlink="">
      <xdr:nvSpPr>
        <xdr:cNvPr id="12" name="직사각형 11"/>
        <xdr:cNvSpPr/>
      </xdr:nvSpPr>
      <xdr:spPr>
        <a:xfrm>
          <a:off x="5553075" y="6934200"/>
          <a:ext cx="333375" cy="180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  <xdr:twoCellAnchor>
    <xdr:from>
      <xdr:col>38</xdr:col>
      <xdr:colOff>0</xdr:colOff>
      <xdr:row>16</xdr:row>
      <xdr:rowOff>9525</xdr:rowOff>
    </xdr:from>
    <xdr:to>
      <xdr:col>40</xdr:col>
      <xdr:colOff>9525</xdr:colOff>
      <xdr:row>16</xdr:row>
      <xdr:rowOff>190500</xdr:rowOff>
    </xdr:to>
    <xdr:sp macro="" textlink="">
      <xdr:nvSpPr>
        <xdr:cNvPr id="13" name="직사각형 12"/>
        <xdr:cNvSpPr/>
      </xdr:nvSpPr>
      <xdr:spPr>
        <a:xfrm>
          <a:off x="6048375" y="6934200"/>
          <a:ext cx="333375" cy="1809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ll.nts.go.kr/JFAQ/view.jsp?q_id=12017" TargetMode="External"/><Relationship Id="rId3" Type="http://schemas.openxmlformats.org/officeDocument/2006/relationships/hyperlink" Target="http://call.nts.go.kr/JFAQ/view.jsp?q_id=12012" TargetMode="External"/><Relationship Id="rId7" Type="http://schemas.openxmlformats.org/officeDocument/2006/relationships/hyperlink" Target="http://call.nts.go.kr/JFAQ/view.jsp?q_id=12009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call.nts.go.kr/JFAQ/view.jsp?q_id=12008" TargetMode="External"/><Relationship Id="rId1" Type="http://schemas.openxmlformats.org/officeDocument/2006/relationships/hyperlink" Target="http://www.nts.go.kr/call/year_end/2012/htm2/ye0066.htm" TargetMode="External"/><Relationship Id="rId6" Type="http://schemas.openxmlformats.org/officeDocument/2006/relationships/hyperlink" Target="http://call.nts.go.kr/JFAQ/view.jsp?q_id=1201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all.nts.go.kr/JFAQ/view.jsp?q_id=12018" TargetMode="External"/><Relationship Id="rId10" Type="http://schemas.openxmlformats.org/officeDocument/2006/relationships/hyperlink" Target="http://call.nts.go.kr/JFAQ/view.jsp?q_id=12015" TargetMode="External"/><Relationship Id="rId4" Type="http://schemas.openxmlformats.org/officeDocument/2006/relationships/hyperlink" Target="http://call.nts.go.kr/JFAQ/view.jsp?q_id=12013" TargetMode="External"/><Relationship Id="rId9" Type="http://schemas.openxmlformats.org/officeDocument/2006/relationships/hyperlink" Target="http://call.nts.go.kr/JFAQ/view.jsp?q_id=1201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3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E7" sqref="AE7:AL7"/>
    </sheetView>
  </sheetViews>
  <sheetFormatPr defaultColWidth="0" defaultRowHeight="13.5" zeroHeight="1" x14ac:dyDescent="0.15"/>
  <cols>
    <col min="1" max="7" width="2.125" customWidth="1"/>
    <col min="8" max="8" width="1.875" customWidth="1"/>
    <col min="9" max="9" width="1.25" customWidth="1"/>
    <col min="10" max="10" width="2.25" customWidth="1"/>
    <col min="11" max="12" width="1.75" customWidth="1"/>
    <col min="13" max="13" width="2.125" customWidth="1"/>
    <col min="14" max="14" width="1.75" customWidth="1"/>
    <col min="15" max="15" width="1.375" customWidth="1"/>
    <col min="16" max="16" width="2.125" customWidth="1"/>
    <col min="17" max="17" width="2" customWidth="1"/>
    <col min="18" max="18" width="2.125" customWidth="1"/>
    <col min="19" max="19" width="3" customWidth="1"/>
    <col min="20" max="25" width="2.25" customWidth="1"/>
    <col min="26" max="46" width="2.125" customWidth="1"/>
    <col min="47" max="49" width="2.125" hidden="1" customWidth="1"/>
    <col min="50" max="51" width="9" hidden="1" customWidth="1"/>
    <col min="52" max="52" width="11.625" hidden="1" customWidth="1"/>
    <col min="53" max="16384" width="9" hidden="1"/>
  </cols>
  <sheetData>
    <row r="1" spans="1:52" ht="21" customHeight="1" thickBot="1" x14ac:dyDescent="0.2">
      <c r="A1" s="3"/>
      <c r="B1" s="4" t="s">
        <v>30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6"/>
      <c r="AR1" s="7"/>
    </row>
    <row r="2" spans="1:52" ht="53.25" customHeight="1" x14ac:dyDescent="0.15">
      <c r="A2" s="3"/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52" ht="45.75" customHeight="1" x14ac:dyDescent="0.15">
      <c r="A3" s="3"/>
      <c r="B3" s="8" t="s">
        <v>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52" ht="45.75" customHeight="1" x14ac:dyDescent="0.15">
      <c r="A4" s="3"/>
      <c r="B4" s="93" t="s">
        <v>32</v>
      </c>
      <c r="C4" s="94"/>
      <c r="D4" s="94"/>
      <c r="E4" s="94"/>
      <c r="F4" s="94"/>
      <c r="G4" s="94"/>
      <c r="H4" s="94"/>
      <c r="I4" s="95" t="s">
        <v>49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11" t="s">
        <v>34</v>
      </c>
      <c r="X4" s="11"/>
      <c r="Y4" s="11"/>
      <c r="Z4" s="11"/>
      <c r="AA4" s="11"/>
      <c r="AB4" s="11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6"/>
    </row>
    <row r="5" spans="1:52" ht="45.75" customHeight="1" x14ac:dyDescent="0.15">
      <c r="A5" s="3"/>
      <c r="B5" s="93" t="s">
        <v>33</v>
      </c>
      <c r="C5" s="94"/>
      <c r="D5" s="94"/>
      <c r="E5" s="94"/>
      <c r="F5" s="94"/>
      <c r="G5" s="94"/>
      <c r="H5" s="94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9"/>
    </row>
    <row r="6" spans="1:52" ht="45.75" customHeight="1" x14ac:dyDescent="0.15">
      <c r="A6" s="3"/>
      <c r="B6" s="12" t="s">
        <v>36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6"/>
    </row>
    <row r="7" spans="1:52" ht="45.75" customHeight="1" x14ac:dyDescent="0.15">
      <c r="A7" s="3"/>
      <c r="B7" s="62" t="s">
        <v>0</v>
      </c>
      <c r="C7" s="63"/>
      <c r="D7" s="63"/>
      <c r="E7" s="63"/>
      <c r="F7" s="63"/>
      <c r="G7" s="63"/>
      <c r="H7" s="63"/>
      <c r="I7" s="64">
        <f>DATEDIF(Z7,AM7,"Y")</f>
        <v>1</v>
      </c>
      <c r="J7" s="65"/>
      <c r="K7" s="65"/>
      <c r="L7" s="65"/>
      <c r="M7" s="17" t="s">
        <v>1</v>
      </c>
      <c r="N7" s="65">
        <f>DATEDIF(Z7,AM7,"YM")</f>
        <v>11</v>
      </c>
      <c r="O7" s="65"/>
      <c r="P7" s="17" t="s">
        <v>2</v>
      </c>
      <c r="Q7" s="65">
        <f>DATEDIF(Z7,AM7,"md")</f>
        <v>0</v>
      </c>
      <c r="R7" s="65"/>
      <c r="S7" s="17" t="s">
        <v>4</v>
      </c>
      <c r="T7" s="65" t="s">
        <v>5</v>
      </c>
      <c r="U7" s="65"/>
      <c r="V7" s="65"/>
      <c r="W7" s="65"/>
      <c r="X7" s="65"/>
      <c r="Y7" s="65"/>
      <c r="Z7" s="69">
        <v>39125</v>
      </c>
      <c r="AA7" s="70"/>
      <c r="AB7" s="70"/>
      <c r="AC7" s="70"/>
      <c r="AD7" s="70"/>
      <c r="AE7" s="65" t="s">
        <v>6</v>
      </c>
      <c r="AF7" s="65"/>
      <c r="AG7" s="65"/>
      <c r="AH7" s="65"/>
      <c r="AI7" s="65"/>
      <c r="AJ7" s="65"/>
      <c r="AK7" s="65"/>
      <c r="AL7" s="65"/>
      <c r="AM7" s="69">
        <v>39825</v>
      </c>
      <c r="AN7" s="69"/>
      <c r="AO7" s="69"/>
      <c r="AP7" s="69"/>
      <c r="AQ7" s="69"/>
      <c r="AR7" s="18" t="s">
        <v>7</v>
      </c>
    </row>
    <row r="8" spans="1:52" ht="34.5" customHeight="1" x14ac:dyDescent="0.15">
      <c r="A8" s="3"/>
      <c r="B8" s="62" t="s">
        <v>38</v>
      </c>
      <c r="C8" s="63"/>
      <c r="D8" s="63"/>
      <c r="E8" s="63"/>
      <c r="F8" s="63"/>
      <c r="G8" s="63"/>
      <c r="H8" s="63"/>
      <c r="I8" s="67">
        <f>DATEDIF(AK8,X8,"Y")</f>
        <v>24</v>
      </c>
      <c r="J8" s="68"/>
      <c r="K8" s="68"/>
      <c r="L8" s="68"/>
      <c r="M8" s="19" t="s">
        <v>1</v>
      </c>
      <c r="N8" s="68">
        <f>DATEDIF(AK8,X8,"YM")</f>
        <v>10</v>
      </c>
      <c r="O8" s="68"/>
      <c r="P8" s="19" t="s">
        <v>2</v>
      </c>
      <c r="Q8" s="68">
        <f>DATEDIF(AK8,X8,"md")</f>
        <v>4</v>
      </c>
      <c r="R8" s="68"/>
      <c r="S8" s="19" t="s">
        <v>4</v>
      </c>
      <c r="T8" s="68" t="s">
        <v>9</v>
      </c>
      <c r="U8" s="68"/>
      <c r="V8" s="68"/>
      <c r="W8" s="68"/>
      <c r="X8" s="66">
        <v>41064</v>
      </c>
      <c r="Y8" s="66"/>
      <c r="Z8" s="66"/>
      <c r="AA8" s="66"/>
      <c r="AB8" s="66"/>
      <c r="AC8" s="66"/>
      <c r="AD8" s="19"/>
      <c r="AE8" s="68" t="s">
        <v>10</v>
      </c>
      <c r="AF8" s="68"/>
      <c r="AG8" s="68"/>
      <c r="AH8" s="68"/>
      <c r="AI8" s="68"/>
      <c r="AJ8" s="68"/>
      <c r="AK8" s="66">
        <v>31989</v>
      </c>
      <c r="AL8" s="66"/>
      <c r="AM8" s="66"/>
      <c r="AN8" s="66"/>
      <c r="AO8" s="66"/>
      <c r="AP8" s="66"/>
      <c r="AQ8" s="66"/>
      <c r="AR8" s="20" t="s">
        <v>7</v>
      </c>
      <c r="AZ8" s="56">
        <v>40909</v>
      </c>
    </row>
    <row r="9" spans="1:52" ht="20.25" customHeight="1" x14ac:dyDescent="0.15">
      <c r="A9" s="3"/>
      <c r="B9" s="62"/>
      <c r="C9" s="63"/>
      <c r="D9" s="63"/>
      <c r="E9" s="63"/>
      <c r="F9" s="63"/>
      <c r="G9" s="63"/>
      <c r="H9" s="63"/>
      <c r="I9" s="21"/>
      <c r="J9" s="22"/>
      <c r="K9" s="22"/>
      <c r="L9" s="22"/>
      <c r="M9" s="22"/>
      <c r="N9" s="23"/>
      <c r="O9" s="23"/>
      <c r="P9" s="23"/>
      <c r="Q9" s="23"/>
      <c r="R9" s="23"/>
      <c r="S9" s="23"/>
      <c r="T9" s="23" t="s">
        <v>8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4"/>
      <c r="AO9" s="24"/>
      <c r="AP9" s="24"/>
      <c r="AQ9" s="24"/>
      <c r="AR9" s="25"/>
    </row>
    <row r="10" spans="1:52" ht="50.25" customHeight="1" x14ac:dyDescent="0.15">
      <c r="A10" s="3"/>
      <c r="B10" s="84" t="s">
        <v>11</v>
      </c>
      <c r="C10" s="85"/>
      <c r="D10" s="85"/>
      <c r="E10" s="85"/>
      <c r="F10" s="85"/>
      <c r="G10" s="85"/>
      <c r="H10" s="85"/>
      <c r="I10" s="64">
        <f>DATEDIF(AK8,X8-AM7+Z7,"Y")</f>
        <v>22</v>
      </c>
      <c r="J10" s="65"/>
      <c r="K10" s="65"/>
      <c r="L10" s="65"/>
      <c r="M10" s="17" t="s">
        <v>1</v>
      </c>
      <c r="N10" s="65">
        <f>DATEDIF(AK8,X8-AM7+Z7,"Ym")</f>
        <v>11</v>
      </c>
      <c r="O10" s="65"/>
      <c r="P10" s="17" t="s">
        <v>2</v>
      </c>
      <c r="Q10" s="65">
        <f>DATEDIF(AK8,X8-AM7+Z7,"md")</f>
        <v>4</v>
      </c>
      <c r="R10" s="65"/>
      <c r="S10" s="17" t="s">
        <v>3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6"/>
    </row>
    <row r="11" spans="1:52" ht="45.75" customHeight="1" x14ac:dyDescent="0.15">
      <c r="A11" s="3"/>
      <c r="B11" s="26" t="s">
        <v>37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5"/>
      <c r="AP11" s="15"/>
      <c r="AQ11" s="15"/>
      <c r="AR11" s="16"/>
    </row>
    <row r="12" spans="1:52" ht="37.5" customHeight="1" x14ac:dyDescent="0.15">
      <c r="A12" s="3"/>
      <c r="B12" s="71" t="s">
        <v>12</v>
      </c>
      <c r="C12" s="72"/>
      <c r="D12" s="72"/>
      <c r="E12" s="73"/>
      <c r="F12" s="80">
        <f>YEAR(X8)</f>
        <v>2012</v>
      </c>
      <c r="G12" s="81"/>
      <c r="H12" s="81"/>
      <c r="I12" s="81"/>
      <c r="J12" s="72" t="s">
        <v>1</v>
      </c>
      <c r="K12" s="72">
        <f>MONTH(X8)</f>
        <v>6</v>
      </c>
      <c r="L12" s="72"/>
      <c r="M12" s="72" t="s">
        <v>2</v>
      </c>
      <c r="N12" s="72">
        <f>DAY(X8)</f>
        <v>4</v>
      </c>
      <c r="O12" s="72"/>
      <c r="P12" s="72" t="s">
        <v>3</v>
      </c>
      <c r="Q12" s="27"/>
      <c r="R12" s="28"/>
      <c r="S12" s="29" t="s">
        <v>13</v>
      </c>
      <c r="T12" s="27"/>
      <c r="U12" s="27"/>
      <c r="V12" s="27"/>
      <c r="W12" s="81">
        <f>F12+3</f>
        <v>2015</v>
      </c>
      <c r="X12" s="72"/>
      <c r="Y12" s="72"/>
      <c r="Z12" s="72"/>
      <c r="AA12" s="72"/>
      <c r="AB12" s="27" t="s">
        <v>1</v>
      </c>
      <c r="AC12" s="100">
        <f>K12</f>
        <v>6</v>
      </c>
      <c r="AD12" s="100"/>
      <c r="AE12" s="100"/>
      <c r="AF12" s="27" t="s">
        <v>2</v>
      </c>
      <c r="AG12" s="72">
        <f>IF(AND(W12=2015,AC12=2),DAY(EOMONTH(X8,0))-1,DAY(EOMONTH(X8,0)))</f>
        <v>30</v>
      </c>
      <c r="AH12" s="72"/>
      <c r="AI12" s="72"/>
      <c r="AJ12" s="27" t="s">
        <v>3</v>
      </c>
      <c r="AK12" s="27"/>
      <c r="AL12" s="27"/>
      <c r="AM12" s="27"/>
      <c r="AN12" s="30"/>
      <c r="AO12" s="30"/>
      <c r="AP12" s="30"/>
      <c r="AQ12" s="30"/>
      <c r="AR12" s="31"/>
    </row>
    <row r="13" spans="1:52" x14ac:dyDescent="0.15">
      <c r="A13" s="3"/>
      <c r="B13" s="77"/>
      <c r="C13" s="78"/>
      <c r="D13" s="78"/>
      <c r="E13" s="79"/>
      <c r="F13" s="82"/>
      <c r="G13" s="83"/>
      <c r="H13" s="83"/>
      <c r="I13" s="83"/>
      <c r="J13" s="78"/>
      <c r="K13" s="78"/>
      <c r="L13" s="78"/>
      <c r="M13" s="78"/>
      <c r="N13" s="78"/>
      <c r="O13" s="78"/>
      <c r="P13" s="78"/>
      <c r="Q13" s="23"/>
      <c r="R13" s="32"/>
      <c r="S13" s="33"/>
      <c r="T13" s="23" t="s">
        <v>14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  <c r="AO13" s="24"/>
      <c r="AP13" s="24"/>
      <c r="AQ13" s="24"/>
      <c r="AR13" s="25"/>
    </row>
    <row r="14" spans="1:52" x14ac:dyDescent="0.15">
      <c r="A14" s="3"/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30"/>
      <c r="AO14" s="30"/>
      <c r="AP14" s="30"/>
      <c r="AQ14" s="30"/>
      <c r="AR14" s="31"/>
    </row>
    <row r="15" spans="1:52" x14ac:dyDescent="0.15">
      <c r="A15" s="3"/>
      <c r="B15" s="35"/>
      <c r="C15" s="36" t="s">
        <v>15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7"/>
      <c r="AO15" s="37"/>
      <c r="AP15" s="37"/>
      <c r="AQ15" s="37"/>
      <c r="AR15" s="38"/>
    </row>
    <row r="16" spans="1:52" x14ac:dyDescent="0.15">
      <c r="A16" s="3"/>
      <c r="B16" s="35"/>
      <c r="C16" s="36" t="s">
        <v>16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7"/>
      <c r="AO16" s="37"/>
      <c r="AP16" s="37"/>
      <c r="AQ16" s="37"/>
      <c r="AR16" s="38"/>
    </row>
    <row r="17" spans="1:44" ht="15.75" customHeight="1" x14ac:dyDescent="0.15">
      <c r="A17" s="3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01"/>
      <c r="AF17" s="101"/>
      <c r="AG17" s="101"/>
      <c r="AH17" s="101"/>
      <c r="AI17" s="36" t="s">
        <v>1</v>
      </c>
      <c r="AJ17" s="102"/>
      <c r="AK17" s="102"/>
      <c r="AL17" s="36" t="s">
        <v>2</v>
      </c>
      <c r="AM17" s="102"/>
      <c r="AN17" s="102"/>
      <c r="AO17" s="37" t="s">
        <v>3</v>
      </c>
      <c r="AP17" s="37"/>
      <c r="AQ17" s="37"/>
      <c r="AR17" s="38"/>
    </row>
    <row r="18" spans="1:44" x14ac:dyDescent="0.15">
      <c r="A18" s="3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7"/>
      <c r="AO18" s="37"/>
      <c r="AP18" s="37"/>
      <c r="AQ18" s="37"/>
      <c r="AR18" s="38"/>
    </row>
    <row r="19" spans="1:44" x14ac:dyDescent="0.15">
      <c r="A19" s="3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9" t="s">
        <v>18</v>
      </c>
      <c r="AB19" s="103" t="str">
        <f>I4</f>
        <v>홍길동</v>
      </c>
      <c r="AC19" s="103"/>
      <c r="AD19" s="103"/>
      <c r="AE19" s="103"/>
      <c r="AF19" s="103"/>
      <c r="AG19" s="103"/>
      <c r="AH19" s="103"/>
      <c r="AI19" s="103"/>
      <c r="AJ19" s="36"/>
      <c r="AK19" s="36"/>
      <c r="AL19" s="36"/>
      <c r="AM19" s="36"/>
      <c r="AN19" s="37"/>
      <c r="AO19" s="40" t="s">
        <v>17</v>
      </c>
      <c r="AP19" s="37"/>
      <c r="AQ19" s="37"/>
      <c r="AR19" s="38"/>
    </row>
    <row r="20" spans="1:44" x14ac:dyDescent="0.15">
      <c r="A20" s="3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  <c r="AO20" s="37"/>
      <c r="AP20" s="37"/>
      <c r="AQ20" s="37"/>
      <c r="AR20" s="38"/>
    </row>
    <row r="21" spans="1:44" ht="20.25" customHeight="1" x14ac:dyDescent="0.15">
      <c r="A21" s="3"/>
      <c r="B21" s="41"/>
      <c r="C21" s="42"/>
      <c r="D21" s="89"/>
      <c r="E21" s="89"/>
      <c r="F21" s="89"/>
      <c r="G21" s="89"/>
      <c r="H21" s="89"/>
      <c r="I21" s="89"/>
      <c r="J21" s="89"/>
      <c r="K21" s="89"/>
      <c r="L21" s="89"/>
      <c r="M21" s="42" t="s">
        <v>19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3"/>
      <c r="AO21" s="43"/>
      <c r="AP21" s="43"/>
      <c r="AQ21" s="43"/>
      <c r="AR21" s="44"/>
    </row>
    <row r="22" spans="1:44" ht="18" customHeight="1" x14ac:dyDescent="0.15">
      <c r="A22" s="3"/>
      <c r="B22" s="4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4"/>
      <c r="AP22" s="24"/>
      <c r="AQ22" s="24"/>
      <c r="AR22" s="25"/>
    </row>
    <row r="23" spans="1:44" ht="15.75" customHeight="1" x14ac:dyDescent="0.15">
      <c r="A23" s="3"/>
      <c r="B23" s="71" t="s">
        <v>20</v>
      </c>
      <c r="C23" s="72"/>
      <c r="D23" s="72"/>
      <c r="E23" s="72"/>
      <c r="F23" s="72"/>
      <c r="G23" s="73"/>
      <c r="H23" s="29" t="s">
        <v>21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8"/>
      <c r="AN23" s="104" t="s">
        <v>26</v>
      </c>
      <c r="AO23" s="105"/>
      <c r="AP23" s="105"/>
      <c r="AQ23" s="105"/>
      <c r="AR23" s="106"/>
    </row>
    <row r="24" spans="1:44" ht="15.75" customHeight="1" x14ac:dyDescent="0.15">
      <c r="A24" s="3"/>
      <c r="B24" s="74"/>
      <c r="C24" s="75"/>
      <c r="D24" s="75"/>
      <c r="E24" s="75"/>
      <c r="F24" s="75"/>
      <c r="G24" s="76"/>
      <c r="H24" s="46" t="s">
        <v>22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47"/>
      <c r="AN24" s="105"/>
      <c r="AO24" s="105"/>
      <c r="AP24" s="105"/>
      <c r="AQ24" s="105"/>
      <c r="AR24" s="106"/>
    </row>
    <row r="25" spans="1:44" ht="15.75" customHeight="1" x14ac:dyDescent="0.15">
      <c r="A25" s="3"/>
      <c r="B25" s="74"/>
      <c r="C25" s="75"/>
      <c r="D25" s="75"/>
      <c r="E25" s="75"/>
      <c r="F25" s="75"/>
      <c r="G25" s="76"/>
      <c r="H25" s="46" t="s">
        <v>23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47"/>
      <c r="AN25" s="105"/>
      <c r="AO25" s="105"/>
      <c r="AP25" s="105"/>
      <c r="AQ25" s="105"/>
      <c r="AR25" s="106"/>
    </row>
    <row r="26" spans="1:44" ht="15.75" customHeight="1" x14ac:dyDescent="0.15">
      <c r="A26" s="3"/>
      <c r="B26" s="74"/>
      <c r="C26" s="75"/>
      <c r="D26" s="75"/>
      <c r="E26" s="75"/>
      <c r="F26" s="75"/>
      <c r="G26" s="76"/>
      <c r="H26" s="46" t="s">
        <v>24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47"/>
      <c r="AN26" s="105"/>
      <c r="AO26" s="105"/>
      <c r="AP26" s="105"/>
      <c r="AQ26" s="105"/>
      <c r="AR26" s="106"/>
    </row>
    <row r="27" spans="1:44" ht="15.75" customHeight="1" x14ac:dyDescent="0.15">
      <c r="A27" s="3"/>
      <c r="B27" s="77"/>
      <c r="C27" s="78"/>
      <c r="D27" s="78"/>
      <c r="E27" s="78"/>
      <c r="F27" s="78"/>
      <c r="G27" s="79"/>
      <c r="H27" s="33" t="s">
        <v>25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32"/>
      <c r="AN27" s="105"/>
      <c r="AO27" s="105"/>
      <c r="AP27" s="105"/>
      <c r="AQ27" s="105"/>
      <c r="AR27" s="106"/>
    </row>
    <row r="28" spans="1:44" ht="15.75" customHeight="1" x14ac:dyDescent="0.15">
      <c r="A28" s="3"/>
      <c r="B28" s="3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30"/>
      <c r="AO28" s="30"/>
      <c r="AP28" s="30"/>
      <c r="AQ28" s="30"/>
      <c r="AR28" s="31"/>
    </row>
    <row r="29" spans="1:44" ht="32.25" customHeight="1" x14ac:dyDescent="0.15">
      <c r="A29" s="3"/>
      <c r="B29" s="86" t="s">
        <v>27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8"/>
    </row>
    <row r="30" spans="1:44" ht="46.5" customHeight="1" thickBot="1" x14ac:dyDescent="0.2">
      <c r="A30" s="3"/>
      <c r="B30" s="48"/>
      <c r="C30" s="49" t="s">
        <v>28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50"/>
      <c r="AO30" s="50"/>
      <c r="AP30" s="50"/>
      <c r="AQ30" s="50"/>
      <c r="AR30" s="51"/>
    </row>
    <row r="31" spans="1:44" x14ac:dyDescent="0.15">
      <c r="A31" s="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3"/>
      <c r="AO31" s="3"/>
      <c r="AP31" s="3"/>
      <c r="AQ31" s="3"/>
      <c r="AR31" s="53" t="s">
        <v>29</v>
      </c>
    </row>
    <row r="32" spans="1:44" x14ac:dyDescent="0.15">
      <c r="A32" s="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3"/>
      <c r="AO32" s="3"/>
      <c r="AP32" s="3"/>
      <c r="AQ32" s="3"/>
      <c r="AR32" s="3"/>
    </row>
    <row r="33" spans="1:44" x14ac:dyDescent="0.15">
      <c r="A33" s="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3"/>
      <c r="AO33" s="3"/>
      <c r="AP33" s="3"/>
      <c r="AQ33" s="3"/>
      <c r="AR33" s="3"/>
    </row>
    <row r="34" spans="1:44" x14ac:dyDescent="0.15">
      <c r="A34" s="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3"/>
      <c r="AO34" s="3"/>
      <c r="AP34" s="3"/>
      <c r="AQ34" s="3"/>
      <c r="AR34" s="3"/>
    </row>
    <row r="35" spans="1:44" x14ac:dyDescent="0.15">
      <c r="A35" s="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3"/>
      <c r="AO35" s="3"/>
      <c r="AP35" s="3"/>
      <c r="AQ35" s="3"/>
      <c r="AR35" s="3"/>
    </row>
    <row r="36" spans="1:44" x14ac:dyDescent="0.15">
      <c r="A36" s="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3"/>
      <c r="AO36" s="3"/>
      <c r="AP36" s="3"/>
      <c r="AQ36" s="3"/>
      <c r="AR36" s="3"/>
    </row>
    <row r="37" spans="1:44" x14ac:dyDescent="0.15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3"/>
      <c r="AO37" s="3"/>
      <c r="AP37" s="3"/>
      <c r="AQ37" s="3"/>
      <c r="AR37" s="3"/>
    </row>
    <row r="38" spans="1:44" x14ac:dyDescent="0.15">
      <c r="A38" s="3"/>
      <c r="B38" s="52"/>
      <c r="C38" s="58" t="s">
        <v>39</v>
      </c>
      <c r="D38" s="59"/>
      <c r="E38" s="59"/>
      <c r="F38" s="59"/>
      <c r="G38" s="59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3"/>
      <c r="AO38" s="3"/>
      <c r="AP38" s="3"/>
      <c r="AQ38" s="3"/>
      <c r="AR38" s="3"/>
    </row>
    <row r="39" spans="1:44" x14ac:dyDescent="0.15">
      <c r="A39" s="3"/>
      <c r="B39" s="52"/>
      <c r="C39" s="55" t="s">
        <v>40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"/>
      <c r="AO39" s="3"/>
      <c r="AP39" s="3"/>
      <c r="AQ39" s="3"/>
      <c r="AR39" s="3"/>
    </row>
    <row r="40" spans="1:44" x14ac:dyDescent="0.15">
      <c r="A40" s="3"/>
      <c r="B40" s="52"/>
      <c r="C40" s="55" t="s">
        <v>41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3"/>
      <c r="AO40" s="3"/>
      <c r="AP40" s="3"/>
      <c r="AQ40" s="3"/>
      <c r="AR40" s="3"/>
    </row>
    <row r="41" spans="1:44" x14ac:dyDescent="0.15">
      <c r="A41" s="3"/>
      <c r="B41" s="52"/>
      <c r="C41" s="55" t="s">
        <v>42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2"/>
      <c r="AF41" s="52"/>
      <c r="AG41" s="52"/>
      <c r="AH41" s="52"/>
      <c r="AI41" s="52"/>
      <c r="AJ41" s="52"/>
      <c r="AK41" s="52"/>
      <c r="AL41" s="52"/>
      <c r="AM41" s="52"/>
      <c r="AN41" s="3"/>
      <c r="AO41" s="3"/>
      <c r="AP41" s="3"/>
      <c r="AQ41" s="3"/>
      <c r="AR41" s="3"/>
    </row>
    <row r="42" spans="1:44" x14ac:dyDescent="0.15">
      <c r="A42" s="3"/>
      <c r="B42" s="52"/>
      <c r="C42" s="58" t="s">
        <v>43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3"/>
      <c r="AR42" s="3"/>
    </row>
    <row r="43" spans="1:44" x14ac:dyDescent="0.15">
      <c r="A43" s="3"/>
      <c r="B43" s="52"/>
      <c r="C43" s="54"/>
      <c r="D43" s="58" t="s">
        <v>44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3"/>
      <c r="AO43" s="3"/>
      <c r="AP43" s="3"/>
      <c r="AQ43" s="3"/>
      <c r="AR43" s="3"/>
    </row>
    <row r="44" spans="1:44" x14ac:dyDescent="0.15">
      <c r="A44" s="3"/>
      <c r="B44" s="52"/>
      <c r="C44" s="60" t="s">
        <v>45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52"/>
      <c r="AF44" s="52"/>
      <c r="AG44" s="52"/>
      <c r="AH44" s="52"/>
      <c r="AI44" s="52"/>
      <c r="AJ44" s="52"/>
      <c r="AK44" s="52"/>
      <c r="AL44" s="52"/>
      <c r="AM44" s="52"/>
      <c r="AN44" s="3"/>
      <c r="AO44" s="3"/>
      <c r="AP44" s="3"/>
      <c r="AQ44" s="3"/>
      <c r="AR44" s="3"/>
    </row>
    <row r="45" spans="1:44" x14ac:dyDescent="0.15">
      <c r="A45" s="3"/>
      <c r="B45" s="52"/>
      <c r="C45" s="58" t="s">
        <v>46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3"/>
      <c r="AQ45" s="3"/>
      <c r="AR45" s="3"/>
    </row>
    <row r="46" spans="1:44" x14ac:dyDescent="0.15">
      <c r="A46" s="3"/>
      <c r="B46" s="52"/>
      <c r="C46" s="54"/>
      <c r="D46" s="61" t="s">
        <v>47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3"/>
      <c r="AO46" s="3"/>
      <c r="AP46" s="3"/>
      <c r="AQ46" s="3"/>
      <c r="AR46" s="3"/>
    </row>
    <row r="47" spans="1:44" x14ac:dyDescent="0.15">
      <c r="A47" s="3"/>
      <c r="B47" s="52"/>
      <c r="C47" s="60" t="s">
        <v>48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3"/>
      <c r="AO47" s="3"/>
      <c r="AP47" s="3"/>
      <c r="AQ47" s="3"/>
      <c r="AR47" s="3"/>
    </row>
    <row r="48" spans="1:44" x14ac:dyDescent="0.15">
      <c r="A48" s="3"/>
      <c r="B48" s="52"/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3"/>
      <c r="AO48" s="3"/>
      <c r="AP48" s="3"/>
      <c r="AQ48" s="3"/>
      <c r="AR48" s="3"/>
    </row>
    <row r="49" spans="1:44" x14ac:dyDescent="0.15">
      <c r="A49" s="3"/>
      <c r="B49" s="52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3"/>
      <c r="AO49" s="3"/>
      <c r="AP49" s="3"/>
      <c r="AQ49" s="3"/>
      <c r="AR49" s="3"/>
    </row>
    <row r="50" spans="1:44" hidden="1" x14ac:dyDescent="0.15"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44" hidden="1" x14ac:dyDescent="0.15"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44" hidden="1" x14ac:dyDescent="0.15"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44" hidden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44" hidden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44" hidden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44" hidden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44" hidden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44" hidden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44" hidden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44" hidden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44" hidden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44" hidden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44" hidden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44" hidden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2:39" hidden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2:39" hidden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2:39" hidden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2:39" hidden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hidden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2:39" hidden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2:39" hidden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2:39" hidden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hidden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2:39" hidden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2:39" hidden="1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2:39" hidden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2:39" hidden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2:39" hidden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2:39" hidden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2:39" hidden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2:39" hidden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2:39" hidden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2:39" hidden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2:39" hidden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2:39" hidden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2:39" hidden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2:39" hidden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2:39" hidden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2:39" hidden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2:39" hidden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2:39" hidden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2:39" hidden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2:39" hidden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2:39" hidden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2:39" hidden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2:39" hidden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2:39" hidden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2:39" hidden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2:39" hidden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2:39" hidden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2:39" hidden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2:39" hidden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2:39" hidden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2:39" hidden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2:39" hidden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2:39" hidden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2:39" hidden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2:39" hidden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2:39" hidden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2:39" hidden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2:39" hidden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2:39" hidden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2:39" hidden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2:39" hidden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2:39" hidden="1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2:39" hidden="1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2:39" hidden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2:39" hidden="1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2:39" hidden="1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2:39" hidden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2:39" hidden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2:39" hidden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2:39" hidden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2:39" hidden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2:39" hidden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2:39" hidden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2:39" hidden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2:39" hidden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hidden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hidden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hidden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hidden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hidden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hidden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hidden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hidden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hidden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hidden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hidden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hidden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hidden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hidden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hidden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hidden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:39" hidden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:39" hidden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:39" hidden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:39" hidden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:39" hidden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:39" hidden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:39" hidden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:39" hidden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:39" hidden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:39" hidden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:39" hidden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hidden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hidden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hidden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hidden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hidden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hidden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hidden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hidden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hidden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hidden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hidden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hidden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hidden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hidden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hidden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hidden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hidden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hidden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hidden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hidden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hidden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hidden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hidden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hidden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hidden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hidden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hidden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hidden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hidden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hidden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hidden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hidden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hidden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hidden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hidden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hidden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hidden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hidden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hidden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hidden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:39" hidden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:39" hidden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:39" hidden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:39" hidden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:39" hidden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:39" hidden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:39" hidden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:39" hidden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</sheetData>
  <sheetProtection sheet="1" objects="1" scenarios="1"/>
  <mergeCells count="51">
    <mergeCell ref="B29:AR29"/>
    <mergeCell ref="D21:L21"/>
    <mergeCell ref="B2:AR2"/>
    <mergeCell ref="B4:H4"/>
    <mergeCell ref="B5:H5"/>
    <mergeCell ref="I4:V4"/>
    <mergeCell ref="AC4:AR4"/>
    <mergeCell ref="I5:AR5"/>
    <mergeCell ref="W12:AA12"/>
    <mergeCell ref="AC12:AE12"/>
    <mergeCell ref="AG12:AI12"/>
    <mergeCell ref="AE17:AH17"/>
    <mergeCell ref="AJ17:AK17"/>
    <mergeCell ref="AM17:AN17"/>
    <mergeCell ref="AB19:AI19"/>
    <mergeCell ref="AN23:AR27"/>
    <mergeCell ref="B23:G27"/>
    <mergeCell ref="B8:H9"/>
    <mergeCell ref="T8:W8"/>
    <mergeCell ref="X8:AC8"/>
    <mergeCell ref="AE8:AJ8"/>
    <mergeCell ref="Q10:R10"/>
    <mergeCell ref="J12:J13"/>
    <mergeCell ref="K12:L13"/>
    <mergeCell ref="M12:M13"/>
    <mergeCell ref="N12:O13"/>
    <mergeCell ref="P12:P13"/>
    <mergeCell ref="B12:E13"/>
    <mergeCell ref="F12:I13"/>
    <mergeCell ref="B10:H10"/>
    <mergeCell ref="I10:L10"/>
    <mergeCell ref="N10:O10"/>
    <mergeCell ref="AK8:AQ8"/>
    <mergeCell ref="I8:L8"/>
    <mergeCell ref="N8:O8"/>
    <mergeCell ref="Q8:R8"/>
    <mergeCell ref="AE7:AL7"/>
    <mergeCell ref="AM7:AQ7"/>
    <mergeCell ref="Z7:AD7"/>
    <mergeCell ref="B7:H7"/>
    <mergeCell ref="I7:L7"/>
    <mergeCell ref="N7:O7"/>
    <mergeCell ref="Q7:R7"/>
    <mergeCell ref="T7:Y7"/>
    <mergeCell ref="C38:G38"/>
    <mergeCell ref="C42:AP42"/>
    <mergeCell ref="C47:X47"/>
    <mergeCell ref="D43:N43"/>
    <mergeCell ref="C44:AD44"/>
    <mergeCell ref="C45:AO45"/>
    <mergeCell ref="D46:Z46"/>
  </mergeCells>
  <phoneticPr fontId="1" type="noConversion"/>
  <dataValidations count="10">
    <dataValidation allowBlank="1" showInputMessage="1" showErrorMessage="1" prompt="소속한 회사의 원천징수 관할 세무서장을 기재하세요._x000a_회사 관계자에게 물어보세요._x000a_이 서식은 회사에 제출하는 것입니다. 회사는 원천징수 관할 세무서방에게 제출하는 것입니다." sqref="D21:L21"/>
    <dataValidation allowBlank="1" showInputMessage="1" showErrorMessage="1" prompt="근로자 본인의 성명을 기재하세요" sqref="I4:V4"/>
    <dataValidation allowBlank="1" showInputMessage="1" showErrorMessage="1" prompt="근로자 본인의 주민등록번호를 기재합니다. " sqref="AC4:AR4"/>
    <dataValidation allowBlank="1" showInputMessage="1" showErrorMessage="1" prompt="근로자 본인의 주소를 기재합니다." sqref="I5:AR5"/>
    <dataValidation allowBlank="1" showInputMessage="1" showErrorMessage="1" prompt="제출하는 연도를 &quot;2012&quot; 처럼 기재합니다" sqref="AE17:AH17"/>
    <dataValidation allowBlank="1" showInputMessage="1" showErrorMessage="1" prompt="제출하는 연도의 월를 &quot;12&quot; 처럼 기재합니다" sqref="AJ17:AK17"/>
    <dataValidation allowBlank="1" showInputMessage="1" showErrorMessage="1" prompt="제출하는 녕월일의 일를 &quot;31&quot; 처럼 기재합니다" sqref="AM17:AN17"/>
    <dataValidation allowBlank="1" showInputMessage="1" showErrorMessage="1" prompt="반드시 날짜형식으로 다음 예와 같이 입력하세요_x000a__x000a_예) 2012-07-01 이나 2012/07/01" sqref="AK8:AQ8 Z7:AD7 AM7:AQ7"/>
    <dataValidation type="date" operator="greaterThanOrEqual" allowBlank="1" showInputMessage="1" showErrorMessage="1" error="2012년 1월 1일 이후이어야 합니다" prompt="반드시 날짜형식으로 다음 예와 같이 입력하세요_x000a__x000a_예) 2012-07-01 이나 2012/07/01_x000a__x000a_" sqref="X8:AC8">
      <formula1>AZ8</formula1>
    </dataValidation>
    <dataValidation allowBlank="1" showInputMessage="1" showErrorMessage="1" prompt="지우지 마세요" sqref="AZ8"/>
  </dataValidations>
  <hyperlinks>
    <hyperlink ref="C38:G38" r:id="rId1" location="조특" display="☞ 세액감면"/>
    <hyperlink ref="C39:AA39" r:id="rId2" display="☞ 청년 취업자의 범위는 어떻게 되며, 군복무기간은 어떻게 적용하나요  "/>
    <hyperlink ref="C40:AC40" r:id="rId3" display="☞ 취업청년이 감면적용 받기 위하여 제출하여야 서류는 어떤 것이 있나요 "/>
    <hyperlink ref="C41:AD41" r:id="rId4" display="☞ 취업청년 소득세 감면신청서를 제출받은 원천징수의무자가 알아야 할 사항은 "/>
    <hyperlink ref="C42:AP42" r:id="rId5" display="☞ 취업일이 속하는 과세연도는 중소기업이었으나, 다음연도부터 중소기업에 해당하지 아니하게 된 경우 청년 취업 "/>
    <hyperlink ref="D43:N43" r:id="rId6" display="감면을 적용받을 수 있나요"/>
    <hyperlink ref="C44:Z44" r:id="rId7" display="☞ 취업 후 2013년 말까지 이직하는 경우 감면기간은 어떻게 되나요 "/>
    <hyperlink ref="C45:AO45" r:id="rId8" display="☞ 2012.1.1 이전 대기업 등에서 정규직 및 계약직, 인턴, 아르바이트 등으로 근무하다 2012.1.1.이후 중소기업에 "/>
    <hyperlink ref="D46:Z46" r:id="rId9" display="정규직으로 취업하여 근무하는 경우 감면대상자에 해당하나요?"/>
    <hyperlink ref="C47:V47" r:id="rId10" display="☞ 일용근로자도 소득세 감면을 적용받을 수 있나요?"/>
  </hyperlinks>
  <printOptions horizontalCentered="1"/>
  <pageMargins left="0.31496062992125984" right="0.11811023622047245" top="0.74803149606299213" bottom="0.15748031496062992" header="0.11811023622047245" footer="0.19685039370078741"/>
  <pageSetup paperSize="9" scale="90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C13"/>
  <sheetViews>
    <sheetView workbookViewId="0">
      <selection activeCell="C14" sqref="C14"/>
    </sheetView>
  </sheetViews>
  <sheetFormatPr defaultRowHeight="13.5" x14ac:dyDescent="0.15"/>
  <cols>
    <col min="2" max="3" width="11.625" bestFit="1" customWidth="1"/>
  </cols>
  <sheetData>
    <row r="13" spans="2:3" x14ac:dyDescent="0.15">
      <c r="B13" s="56">
        <v>38473</v>
      </c>
      <c r="C13" s="57">
        <f>DAY((EOMONTH(B13,0)))</f>
        <v>31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JUNEXP</dc:creator>
  <cp:lastModifiedBy>JUNEXP</cp:lastModifiedBy>
  <cp:lastPrinted>2013-11-29T10:36:34Z</cp:lastPrinted>
  <dcterms:created xsi:type="dcterms:W3CDTF">2013-10-12T03:37:52Z</dcterms:created>
  <dcterms:modified xsi:type="dcterms:W3CDTF">2014-01-16T08:36:20Z</dcterms:modified>
</cp:coreProperties>
</file>